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購入履歴" sheetId="1" r:id="rId4"/>
    <sheet state="visible" name="在庫管理" sheetId="2" r:id="rId5"/>
    <sheet state="visible" name="払い出し管理" sheetId="3" r:id="rId6"/>
    <sheet state="visible" name="リスト" sheetId="4" r:id="rId7"/>
  </sheets>
  <definedNames/>
  <calcPr/>
  <extLst>
    <ext uri="GoogleSheetsCustomDataVersion1">
      <go:sheetsCustomData xmlns:go="http://customooxmlschemas.google.com/" r:id="rId8" roundtripDataSignature="AMtx7miFJbuIZYyEPTatnrwUH5qjESdheQ=="/>
    </ext>
  </extLst>
</workbook>
</file>

<file path=xl/sharedStrings.xml><?xml version="1.0" encoding="utf-8"?>
<sst xmlns="http://schemas.openxmlformats.org/spreadsheetml/2006/main" count="63" uniqueCount="25">
  <si>
    <t>購入履歴</t>
  </si>
  <si>
    <t>No</t>
  </si>
  <si>
    <t>備品名</t>
  </si>
  <si>
    <t>購入額</t>
  </si>
  <si>
    <t>購入元</t>
  </si>
  <si>
    <t>購入日</t>
  </si>
  <si>
    <t>液晶モニター</t>
  </si>
  <si>
    <t>A社</t>
  </si>
  <si>
    <t>プロジェクター</t>
  </si>
  <si>
    <t>スマホ</t>
  </si>
  <si>
    <t>B社</t>
  </si>
  <si>
    <t>プリンタ</t>
  </si>
  <si>
    <t>在庫</t>
  </si>
  <si>
    <t>総数</t>
  </si>
  <si>
    <t>今日現在の在庫</t>
  </si>
  <si>
    <t>払い出し</t>
  </si>
  <si>
    <t>利用者名</t>
  </si>
  <si>
    <t>返却済み</t>
  </si>
  <si>
    <t>払い出した日</t>
  </si>
  <si>
    <t>返却日</t>
  </si>
  <si>
    <t>山田 太郎</t>
  </si>
  <si>
    <t>佐藤 花子</t>
  </si>
  <si>
    <t>取引先</t>
  </si>
  <si>
    <t>ノートパソコン</t>
  </si>
  <si>
    <t>デスクトップパソコン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</si>
</sst>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&quot;¥&quot;#,##0;[Red]&quot;¥&quot;\-#,##0"/>
    <numFmt numFmtId="165" formatCode="yyyy/m/d"/>
  </numFmts>
  <fonts count="5">
    <font>
      <sz val="12.0"/>
      <color theme="1"/>
      <name val="Arial"/>
    </font>
    <font>
      <sz val="12.0"/>
      <color theme="0"/>
      <name val="Calibri"/>
    </font>
    <font/>
    <font>
      <color theme="1"/>
      <name val="Calibri"/>
    </font>
    <font>
      <sz val="12.0"/>
      <color theme="1"/>
      <name val="Calibri"/>
    </font>
  </fonts>
  <fills count="3">
    <fill>
      <patternFill patternType="none"/>
    </fill>
    <fill>
      <patternFill patternType="lightGray"/>
    </fill>
    <fill>
      <patternFill patternType="solid">
        <fgColor theme="4"/>
        <bgColor theme="4"/>
      </patternFill>
    </fill>
  </fills>
  <borders count="4">
    <border/>
    <border>
      <left/>
      <top/>
      <bottom/>
    </border>
    <border>
      <top/>
      <bottom/>
    </border>
    <border>
      <right/>
      <top/>
      <bottom/>
    </border>
  </borders>
  <cellStyleXfs count="1">
    <xf borderId="0" fillId="0" fontId="0" numFmtId="0" applyAlignment="1" applyFont="1"/>
  </cellStyleXfs>
  <cellXfs count="7">
    <xf borderId="0" fillId="0" fontId="0" numFmtId="0" xfId="0" applyAlignment="1" applyFont="1">
      <alignment readingOrder="0" shrinkToFit="0" vertical="center" wrapText="0"/>
    </xf>
    <xf borderId="1" fillId="2" fontId="1" numFmtId="0" xfId="0" applyAlignment="1" applyBorder="1" applyFill="1" applyFont="1">
      <alignment horizontal="center" vertical="center"/>
    </xf>
    <xf borderId="2" fillId="0" fontId="2" numFmtId="0" xfId="0" applyAlignment="1" applyBorder="1" applyFont="1">
      <alignment vertical="center"/>
    </xf>
    <xf borderId="3" fillId="0" fontId="2" numFmtId="0" xfId="0" applyAlignment="1" applyBorder="1" applyFont="1">
      <alignment vertical="center"/>
    </xf>
    <xf borderId="0" fillId="0" fontId="3" numFmtId="0" xfId="0" applyAlignment="1" applyFont="1">
      <alignment vertical="center"/>
    </xf>
    <xf borderId="0" fillId="0" fontId="4" numFmtId="164" xfId="0" applyAlignment="1" applyFont="1" applyNumberFormat="1">
      <alignment vertical="center"/>
    </xf>
    <xf borderId="0" fillId="0" fontId="4" numFmtId="165" xfId="0" applyAlignment="1" applyFont="1" applyNumberFormat="1">
      <alignment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1" width="5.11"/>
    <col customWidth="1" min="2" max="2" width="18.89"/>
    <col customWidth="1" min="3" max="4" width="8.33"/>
    <col customWidth="1" min="5" max="5" width="8.11"/>
    <col customWidth="1" min="6" max="26" width="8.33"/>
  </cols>
  <sheetData>
    <row r="1" ht="19.5" customHeight="1">
      <c r="A1" s="1" t="s">
        <v>0</v>
      </c>
      <c r="B1" s="2"/>
      <c r="C1" s="2"/>
      <c r="D1" s="2"/>
      <c r="E1" s="3"/>
    </row>
    <row r="2" ht="19.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ht="19.5" customHeight="1">
      <c r="A3" s="4">
        <f t="shared" ref="A3:A11" si="1">ROW()-2</f>
        <v>1</v>
      </c>
      <c r="B3" s="4" t="s">
        <v>6</v>
      </c>
      <c r="C3" s="5">
        <v>23000.0</v>
      </c>
      <c r="D3" s="4" t="s">
        <v>7</v>
      </c>
      <c r="E3" s="6">
        <v>43804.0</v>
      </c>
    </row>
    <row r="4" ht="19.5" customHeight="1">
      <c r="A4" s="4">
        <f t="shared" si="1"/>
        <v>2</v>
      </c>
      <c r="B4" s="4" t="s">
        <v>6</v>
      </c>
      <c r="C4" s="5">
        <v>22000.0</v>
      </c>
      <c r="D4" s="4" t="s">
        <v>7</v>
      </c>
      <c r="E4" s="6">
        <v>43912.0</v>
      </c>
    </row>
    <row r="5" ht="19.5" customHeight="1">
      <c r="A5" s="4">
        <f t="shared" si="1"/>
        <v>3</v>
      </c>
      <c r="B5" s="4" t="s">
        <v>6</v>
      </c>
      <c r="C5" s="5">
        <v>19800.0</v>
      </c>
      <c r="D5" s="4" t="s">
        <v>7</v>
      </c>
      <c r="E5" s="6">
        <v>44052.0</v>
      </c>
    </row>
    <row r="6" ht="19.5" customHeight="1">
      <c r="A6" s="4">
        <f t="shared" si="1"/>
        <v>4</v>
      </c>
      <c r="B6" s="4" t="s">
        <v>8</v>
      </c>
      <c r="C6" s="5">
        <v>58000.0</v>
      </c>
      <c r="D6" s="4" t="s">
        <v>7</v>
      </c>
      <c r="E6" s="6">
        <v>43774.0</v>
      </c>
    </row>
    <row r="7" ht="19.5" customHeight="1">
      <c r="A7" s="4">
        <f t="shared" si="1"/>
        <v>5</v>
      </c>
      <c r="B7" s="4" t="s">
        <v>9</v>
      </c>
      <c r="C7" s="5">
        <v>55000.0</v>
      </c>
      <c r="D7" s="4" t="s">
        <v>10</v>
      </c>
      <c r="E7" s="6">
        <v>43607.0</v>
      </c>
    </row>
    <row r="8" ht="19.5" customHeight="1">
      <c r="A8" s="4">
        <f t="shared" si="1"/>
        <v>6</v>
      </c>
      <c r="B8" s="4" t="s">
        <v>9</v>
      </c>
      <c r="C8" s="5">
        <v>55000.0</v>
      </c>
      <c r="D8" s="4" t="s">
        <v>10</v>
      </c>
      <c r="E8" s="6">
        <v>43607.0</v>
      </c>
    </row>
    <row r="9" ht="19.5" customHeight="1">
      <c r="A9" s="4">
        <f t="shared" si="1"/>
        <v>7</v>
      </c>
      <c r="B9" s="4" t="s">
        <v>9</v>
      </c>
      <c r="C9" s="5">
        <v>55000.0</v>
      </c>
      <c r="D9" s="4" t="s">
        <v>10</v>
      </c>
      <c r="E9" s="6">
        <v>43607.0</v>
      </c>
    </row>
    <row r="10" ht="19.5" customHeight="1">
      <c r="A10" s="4">
        <f t="shared" si="1"/>
        <v>8</v>
      </c>
      <c r="B10" s="4" t="s">
        <v>8</v>
      </c>
      <c r="C10" s="5">
        <v>58000.0</v>
      </c>
      <c r="D10" s="4" t="s">
        <v>7</v>
      </c>
      <c r="E10" s="6">
        <v>44023.0</v>
      </c>
    </row>
    <row r="11" ht="19.5" customHeight="1">
      <c r="A11" s="4">
        <f t="shared" si="1"/>
        <v>9</v>
      </c>
      <c r="B11" s="4" t="s">
        <v>11</v>
      </c>
      <c r="C11" s="5">
        <v>29000.0</v>
      </c>
      <c r="D11" s="4" t="s">
        <v>7</v>
      </c>
      <c r="E11" s="6">
        <v>44410.0</v>
      </c>
    </row>
    <row r="12" ht="19.5" customHeight="1">
      <c r="B12" s="4"/>
      <c r="C12" s="4"/>
      <c r="E12" s="4"/>
    </row>
    <row r="13" ht="19.5" customHeight="1">
      <c r="B13" s="4"/>
      <c r="C13" s="4"/>
      <c r="E13" s="4"/>
    </row>
    <row r="14" ht="19.5" customHeight="1">
      <c r="B14" s="4"/>
      <c r="C14" s="4"/>
      <c r="E14" s="4"/>
    </row>
    <row r="15" ht="19.5" customHeight="1">
      <c r="B15" s="4"/>
      <c r="C15" s="4"/>
      <c r="E15" s="4"/>
    </row>
    <row r="16" ht="19.5" customHeight="1">
      <c r="B16" s="4"/>
      <c r="C16" s="4"/>
      <c r="E16" s="4"/>
    </row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19.5" customHeight="1"/>
    <row r="921" ht="19.5" customHeight="1"/>
    <row r="922" ht="19.5" customHeight="1"/>
    <row r="923" ht="19.5" customHeight="1"/>
    <row r="924" ht="19.5" customHeight="1"/>
    <row r="925" ht="19.5" customHeight="1"/>
    <row r="926" ht="19.5" customHeight="1"/>
    <row r="927" ht="19.5" customHeight="1"/>
    <row r="928" ht="19.5" customHeight="1"/>
    <row r="929" ht="19.5" customHeight="1"/>
    <row r="930" ht="19.5" customHeight="1"/>
    <row r="931" ht="19.5" customHeight="1"/>
    <row r="932" ht="19.5" customHeight="1"/>
    <row r="933" ht="19.5" customHeight="1"/>
    <row r="934" ht="19.5" customHeight="1"/>
    <row r="935" ht="19.5" customHeight="1"/>
    <row r="936" ht="19.5" customHeight="1"/>
    <row r="937" ht="19.5" customHeight="1"/>
    <row r="938" ht="19.5" customHeight="1"/>
    <row r="939" ht="19.5" customHeight="1"/>
    <row r="940" ht="19.5" customHeight="1"/>
    <row r="941" ht="19.5" customHeight="1"/>
    <row r="942" ht="19.5" customHeight="1"/>
    <row r="943" ht="19.5" customHeight="1"/>
    <row r="944" ht="19.5" customHeight="1"/>
    <row r="945" ht="19.5" customHeight="1"/>
    <row r="946" ht="19.5" customHeight="1"/>
    <row r="947" ht="19.5" customHeight="1"/>
    <row r="948" ht="19.5" customHeight="1"/>
    <row r="949" ht="19.5" customHeight="1"/>
    <row r="950" ht="19.5" customHeight="1"/>
    <row r="951" ht="19.5" customHeight="1"/>
    <row r="952" ht="19.5" customHeight="1"/>
    <row r="953" ht="19.5" customHeight="1"/>
    <row r="954" ht="19.5" customHeight="1"/>
    <row r="955" ht="19.5" customHeight="1"/>
    <row r="956" ht="19.5" customHeight="1"/>
    <row r="957" ht="19.5" customHeight="1"/>
    <row r="958" ht="19.5" customHeight="1"/>
    <row r="959" ht="19.5" customHeight="1"/>
    <row r="960" ht="19.5" customHeight="1"/>
    <row r="961" ht="19.5" customHeight="1"/>
    <row r="962" ht="19.5" customHeight="1"/>
    <row r="963" ht="19.5" customHeight="1"/>
    <row r="964" ht="19.5" customHeight="1"/>
    <row r="965" ht="19.5" customHeight="1"/>
    <row r="966" ht="19.5" customHeight="1"/>
    <row r="967" ht="19.5" customHeight="1"/>
    <row r="968" ht="19.5" customHeight="1"/>
    <row r="969" ht="19.5" customHeight="1"/>
    <row r="970" ht="19.5" customHeight="1"/>
    <row r="971" ht="19.5" customHeight="1"/>
    <row r="972" ht="19.5" customHeight="1"/>
    <row r="973" ht="19.5" customHeight="1"/>
    <row r="974" ht="19.5" customHeight="1"/>
    <row r="975" ht="19.5" customHeight="1"/>
    <row r="976" ht="19.5" customHeight="1"/>
    <row r="977" ht="19.5" customHeight="1"/>
    <row r="978" ht="19.5" customHeight="1"/>
    <row r="979" ht="19.5" customHeight="1"/>
    <row r="980" ht="19.5" customHeight="1"/>
    <row r="981" ht="19.5" customHeight="1"/>
    <row r="982" ht="19.5" customHeight="1"/>
    <row r="983" ht="19.5" customHeight="1"/>
    <row r="984" ht="19.5" customHeight="1"/>
    <row r="985" ht="19.5" customHeight="1"/>
    <row r="986" ht="19.5" customHeight="1"/>
    <row r="987" ht="19.5" customHeight="1"/>
    <row r="988" ht="19.5" customHeight="1"/>
    <row r="989" ht="19.5" customHeight="1"/>
    <row r="990" ht="19.5" customHeight="1"/>
    <row r="991" ht="19.5" customHeight="1"/>
    <row r="992" ht="19.5" customHeight="1"/>
    <row r="993" ht="19.5" customHeight="1"/>
    <row r="994" ht="19.5" customHeight="1"/>
    <row r="995" ht="19.5" customHeight="1"/>
    <row r="996" ht="19.5" customHeight="1"/>
    <row r="997" ht="19.5" customHeight="1"/>
    <row r="998" ht="19.5" customHeight="1"/>
    <row r="999" ht="19.5" customHeight="1"/>
    <row r="1000" ht="19.5" customHeight="1"/>
  </sheetData>
  <mergeCells count="1">
    <mergeCell ref="A1:E1"/>
  </mergeCells>
  <dataValidations>
    <dataValidation type="list" allowBlank="1" showErrorMessage="1" sqref="D3:D11">
      <formula1>'リスト'!$C$2:$C$3</formula1>
    </dataValidation>
    <dataValidation type="decimal" allowBlank="1" showErrorMessage="1" sqref="C3:C16">
      <formula1>0.0</formula1>
      <formula2>9.9999999E7</formula2>
    </dataValidation>
    <dataValidation type="date" operator="greaterThanOrEqual" allowBlank="1" showErrorMessage="1" sqref="E3:E16">
      <formula1>36161.0</formula1>
    </dataValidation>
    <dataValidation type="list" allowBlank="1" showErrorMessage="1" sqref="B3:B16">
      <formula1>'リスト'!$A$2:$A$7</formula1>
    </dataValidation>
  </dataValidations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1" width="2.78"/>
    <col customWidth="1" min="2" max="2" width="10.78"/>
    <col customWidth="1" min="3" max="3" width="8.33"/>
    <col customWidth="1" min="4" max="4" width="11.89"/>
    <col customWidth="1" min="5" max="26" width="8.33"/>
  </cols>
  <sheetData>
    <row r="1" ht="19.5" customHeight="1">
      <c r="A1" s="1" t="s">
        <v>12</v>
      </c>
      <c r="B1" s="2"/>
      <c r="C1" s="2"/>
      <c r="D1" s="3"/>
    </row>
    <row r="2" ht="19.5" customHeight="1">
      <c r="A2" s="4" t="s">
        <v>1</v>
      </c>
      <c r="B2" s="4" t="s">
        <v>2</v>
      </c>
      <c r="C2" s="4" t="s">
        <v>13</v>
      </c>
      <c r="D2" s="6" t="s">
        <v>14</v>
      </c>
    </row>
    <row r="3" ht="19.5" customHeight="1">
      <c r="A3" s="4">
        <f t="shared" ref="A3:A6" si="1">ROW()-2</f>
        <v>1</v>
      </c>
      <c r="B3" s="4" t="s">
        <v>6</v>
      </c>
      <c r="C3" s="4">
        <f>COUNTIF('購入履歴'!$B:$B,$B3)</f>
        <v>3</v>
      </c>
      <c r="D3" s="4">
        <f>$C3-COUNTIFS('払い出し管理'!$B:$B,$B3,'払い出し管理'!$D:$D,"")</f>
        <v>3</v>
      </c>
    </row>
    <row r="4" ht="19.5" customHeight="1">
      <c r="A4" s="4">
        <f t="shared" si="1"/>
        <v>2</v>
      </c>
      <c r="B4" s="4" t="s">
        <v>8</v>
      </c>
      <c r="C4" s="4">
        <f>COUNTIF('購入履歴'!$B:$B,$B4)</f>
        <v>2</v>
      </c>
      <c r="D4" s="4">
        <f>$C4-COUNTIFS('払い出し管理'!$B:$B,$B4,'払い出し管理'!$D:$D,"")</f>
        <v>2</v>
      </c>
    </row>
    <row r="5" ht="19.5" customHeight="1">
      <c r="A5" s="4">
        <f t="shared" si="1"/>
        <v>3</v>
      </c>
      <c r="B5" s="4" t="s">
        <v>9</v>
      </c>
      <c r="C5" s="4">
        <f>COUNTIF('購入履歴'!$B:$B,$B5)</f>
        <v>3</v>
      </c>
      <c r="D5" s="4">
        <f>$C5-COUNTIFS('払い出し管理'!$B:$B,$B5,'払い出し管理'!$D:$D,"")</f>
        <v>3</v>
      </c>
    </row>
    <row r="6" ht="19.5" customHeight="1">
      <c r="A6" s="4">
        <f t="shared" si="1"/>
        <v>4</v>
      </c>
      <c r="B6" s="4" t="s">
        <v>11</v>
      </c>
      <c r="C6" s="4">
        <f>COUNTIF('購入履歴'!$B:$B,$B6)</f>
        <v>1</v>
      </c>
      <c r="D6" s="4">
        <f>$C6-COUNTIFS('払い出し管理'!$B:$B,$B6,'払い出し管理'!$D:$D,"")</f>
        <v>0</v>
      </c>
    </row>
    <row r="7" ht="19.5" customHeight="1"/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19.5" customHeight="1"/>
    <row r="921" ht="19.5" customHeight="1"/>
    <row r="922" ht="19.5" customHeight="1"/>
    <row r="923" ht="19.5" customHeight="1"/>
    <row r="924" ht="19.5" customHeight="1"/>
    <row r="925" ht="19.5" customHeight="1"/>
    <row r="926" ht="19.5" customHeight="1"/>
    <row r="927" ht="19.5" customHeight="1"/>
    <row r="928" ht="19.5" customHeight="1"/>
    <row r="929" ht="19.5" customHeight="1"/>
    <row r="930" ht="19.5" customHeight="1"/>
    <row r="931" ht="19.5" customHeight="1"/>
    <row r="932" ht="19.5" customHeight="1"/>
    <row r="933" ht="19.5" customHeight="1"/>
    <row r="934" ht="19.5" customHeight="1"/>
    <row r="935" ht="19.5" customHeight="1"/>
    <row r="936" ht="19.5" customHeight="1"/>
    <row r="937" ht="19.5" customHeight="1"/>
    <row r="938" ht="19.5" customHeight="1"/>
    <row r="939" ht="19.5" customHeight="1"/>
    <row r="940" ht="19.5" customHeight="1"/>
    <row r="941" ht="19.5" customHeight="1"/>
    <row r="942" ht="19.5" customHeight="1"/>
    <row r="943" ht="19.5" customHeight="1"/>
    <row r="944" ht="19.5" customHeight="1"/>
    <row r="945" ht="19.5" customHeight="1"/>
    <row r="946" ht="19.5" customHeight="1"/>
    <row r="947" ht="19.5" customHeight="1"/>
    <row r="948" ht="19.5" customHeight="1"/>
    <row r="949" ht="19.5" customHeight="1"/>
    <row r="950" ht="19.5" customHeight="1"/>
    <row r="951" ht="19.5" customHeight="1"/>
    <row r="952" ht="19.5" customHeight="1"/>
    <row r="953" ht="19.5" customHeight="1"/>
    <row r="954" ht="19.5" customHeight="1"/>
    <row r="955" ht="19.5" customHeight="1"/>
    <row r="956" ht="19.5" customHeight="1"/>
    <row r="957" ht="19.5" customHeight="1"/>
    <row r="958" ht="19.5" customHeight="1"/>
    <row r="959" ht="19.5" customHeight="1"/>
    <row r="960" ht="19.5" customHeight="1"/>
    <row r="961" ht="19.5" customHeight="1"/>
    <row r="962" ht="19.5" customHeight="1"/>
    <row r="963" ht="19.5" customHeight="1"/>
    <row r="964" ht="19.5" customHeight="1"/>
    <row r="965" ht="19.5" customHeight="1"/>
    <row r="966" ht="19.5" customHeight="1"/>
    <row r="967" ht="19.5" customHeight="1"/>
    <row r="968" ht="19.5" customHeight="1"/>
    <row r="969" ht="19.5" customHeight="1"/>
    <row r="970" ht="19.5" customHeight="1"/>
    <row r="971" ht="19.5" customHeight="1"/>
    <row r="972" ht="19.5" customHeight="1"/>
    <row r="973" ht="19.5" customHeight="1"/>
    <row r="974" ht="19.5" customHeight="1"/>
    <row r="975" ht="19.5" customHeight="1"/>
    <row r="976" ht="19.5" customHeight="1"/>
    <row r="977" ht="19.5" customHeight="1"/>
    <row r="978" ht="19.5" customHeight="1"/>
    <row r="979" ht="19.5" customHeight="1"/>
    <row r="980" ht="19.5" customHeight="1"/>
    <row r="981" ht="19.5" customHeight="1"/>
    <row r="982" ht="19.5" customHeight="1"/>
    <row r="983" ht="19.5" customHeight="1"/>
    <row r="984" ht="19.5" customHeight="1"/>
    <row r="985" ht="19.5" customHeight="1"/>
    <row r="986" ht="19.5" customHeight="1"/>
    <row r="987" ht="19.5" customHeight="1"/>
    <row r="988" ht="19.5" customHeight="1"/>
    <row r="989" ht="19.5" customHeight="1"/>
    <row r="990" ht="19.5" customHeight="1"/>
    <row r="991" ht="19.5" customHeight="1"/>
    <row r="992" ht="19.5" customHeight="1"/>
    <row r="993" ht="19.5" customHeight="1"/>
    <row r="994" ht="19.5" customHeight="1"/>
    <row r="995" ht="19.5" customHeight="1"/>
    <row r="996" ht="19.5" customHeight="1"/>
    <row r="997" ht="19.5" customHeight="1"/>
    <row r="998" ht="19.5" customHeight="1"/>
    <row r="999" ht="19.5" customHeight="1"/>
    <row r="1000" ht="19.5" customHeight="1"/>
  </sheetData>
  <mergeCells count="1">
    <mergeCell ref="A1:D1"/>
  </mergeCells>
  <dataValidations>
    <dataValidation type="list" allowBlank="1" showErrorMessage="1" sqref="B3:B6">
      <formula1>'リスト'!$A$2:$A$7</formula1>
    </dataValidation>
  </dataValidations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1" width="2.89"/>
    <col customWidth="1" min="2" max="2" width="10.78"/>
    <col customWidth="1" min="3" max="4" width="9.33"/>
    <col customWidth="1" min="5" max="5" width="14.44"/>
    <col customWidth="1" min="6" max="6" width="11.44"/>
    <col customWidth="1" min="7" max="26" width="8.33"/>
  </cols>
  <sheetData>
    <row r="1" ht="19.5" customHeight="1">
      <c r="A1" s="1" t="s">
        <v>15</v>
      </c>
      <c r="B1" s="2"/>
      <c r="C1" s="2"/>
      <c r="D1" s="2"/>
      <c r="E1" s="2"/>
      <c r="F1" s="3"/>
    </row>
    <row r="2" ht="19.5" customHeight="1">
      <c r="A2" s="4" t="s">
        <v>1</v>
      </c>
      <c r="B2" s="4" t="s">
        <v>2</v>
      </c>
      <c r="C2" s="4" t="s">
        <v>16</v>
      </c>
      <c r="D2" s="4" t="s">
        <v>17</v>
      </c>
      <c r="E2" s="4" t="s">
        <v>18</v>
      </c>
      <c r="F2" s="4" t="s">
        <v>19</v>
      </c>
    </row>
    <row r="3" ht="19.5" customHeight="1">
      <c r="A3" s="4">
        <f t="shared" ref="A3:A7" si="1">ROW()-2</f>
        <v>1</v>
      </c>
      <c r="B3" s="4" t="s">
        <v>6</v>
      </c>
      <c r="C3" s="4" t="s">
        <v>20</v>
      </c>
      <c r="D3" s="4" t="str">
        <f t="shared" ref="D3:D6" si="2">IF(ISBLANK(F3),"","◯")</f>
        <v>◯</v>
      </c>
      <c r="E3" s="6">
        <v>43805.0</v>
      </c>
      <c r="F3" s="6">
        <v>43818.0</v>
      </c>
    </row>
    <row r="4" ht="19.5" customHeight="1">
      <c r="A4" s="4">
        <f t="shared" si="1"/>
        <v>2</v>
      </c>
      <c r="B4" s="4" t="s">
        <v>6</v>
      </c>
      <c r="C4" s="4" t="s">
        <v>21</v>
      </c>
      <c r="D4" s="4" t="str">
        <f t="shared" si="2"/>
        <v>◯</v>
      </c>
      <c r="E4" s="6">
        <v>43960.0</v>
      </c>
      <c r="F4" s="6">
        <v>44126.0</v>
      </c>
    </row>
    <row r="5" ht="19.5" customHeight="1">
      <c r="A5" s="4">
        <f t="shared" si="1"/>
        <v>3</v>
      </c>
      <c r="B5" s="4" t="s">
        <v>8</v>
      </c>
      <c r="C5" s="4" t="s">
        <v>20</v>
      </c>
      <c r="D5" s="4" t="str">
        <f t="shared" si="2"/>
        <v>◯</v>
      </c>
      <c r="E5" s="6">
        <v>44327.0</v>
      </c>
      <c r="F5" s="6">
        <v>44407.0</v>
      </c>
    </row>
    <row r="6" ht="19.5" customHeight="1">
      <c r="A6" s="4">
        <f t="shared" si="1"/>
        <v>4</v>
      </c>
      <c r="B6" s="4" t="s">
        <v>9</v>
      </c>
      <c r="C6" s="4" t="s">
        <v>21</v>
      </c>
      <c r="D6" s="4" t="str">
        <f t="shared" si="2"/>
        <v>◯</v>
      </c>
      <c r="E6" s="6">
        <v>43610.0</v>
      </c>
      <c r="F6" s="6">
        <v>44410.0</v>
      </c>
    </row>
    <row r="7" ht="19.5" customHeight="1">
      <c r="A7" s="4">
        <f t="shared" si="1"/>
        <v>5</v>
      </c>
      <c r="B7" s="4" t="s">
        <v>11</v>
      </c>
      <c r="C7" s="4" t="s">
        <v>20</v>
      </c>
      <c r="E7" s="6">
        <v>44410.0</v>
      </c>
    </row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19.5" customHeight="1"/>
    <row r="921" ht="19.5" customHeight="1"/>
    <row r="922" ht="19.5" customHeight="1"/>
    <row r="923" ht="19.5" customHeight="1"/>
    <row r="924" ht="19.5" customHeight="1"/>
    <row r="925" ht="19.5" customHeight="1"/>
    <row r="926" ht="19.5" customHeight="1"/>
    <row r="927" ht="19.5" customHeight="1"/>
    <row r="928" ht="19.5" customHeight="1"/>
    <row r="929" ht="19.5" customHeight="1"/>
    <row r="930" ht="19.5" customHeight="1"/>
    <row r="931" ht="19.5" customHeight="1"/>
    <row r="932" ht="19.5" customHeight="1"/>
    <row r="933" ht="19.5" customHeight="1"/>
    <row r="934" ht="19.5" customHeight="1"/>
    <row r="935" ht="19.5" customHeight="1"/>
    <row r="936" ht="19.5" customHeight="1"/>
    <row r="937" ht="19.5" customHeight="1"/>
    <row r="938" ht="19.5" customHeight="1"/>
    <row r="939" ht="19.5" customHeight="1"/>
    <row r="940" ht="19.5" customHeight="1"/>
    <row r="941" ht="19.5" customHeight="1"/>
    <row r="942" ht="19.5" customHeight="1"/>
    <row r="943" ht="19.5" customHeight="1"/>
    <row r="944" ht="19.5" customHeight="1"/>
    <row r="945" ht="19.5" customHeight="1"/>
    <row r="946" ht="19.5" customHeight="1"/>
    <row r="947" ht="19.5" customHeight="1"/>
    <row r="948" ht="19.5" customHeight="1"/>
    <row r="949" ht="19.5" customHeight="1"/>
    <row r="950" ht="19.5" customHeight="1"/>
    <row r="951" ht="19.5" customHeight="1"/>
    <row r="952" ht="19.5" customHeight="1"/>
    <row r="953" ht="19.5" customHeight="1"/>
    <row r="954" ht="19.5" customHeight="1"/>
    <row r="955" ht="19.5" customHeight="1"/>
    <row r="956" ht="19.5" customHeight="1"/>
    <row r="957" ht="19.5" customHeight="1"/>
    <row r="958" ht="19.5" customHeight="1"/>
    <row r="959" ht="19.5" customHeight="1"/>
    <row r="960" ht="19.5" customHeight="1"/>
    <row r="961" ht="19.5" customHeight="1"/>
    <row r="962" ht="19.5" customHeight="1"/>
    <row r="963" ht="19.5" customHeight="1"/>
    <row r="964" ht="19.5" customHeight="1"/>
    <row r="965" ht="19.5" customHeight="1"/>
    <row r="966" ht="19.5" customHeight="1"/>
    <row r="967" ht="19.5" customHeight="1"/>
    <row r="968" ht="19.5" customHeight="1"/>
    <row r="969" ht="19.5" customHeight="1"/>
    <row r="970" ht="19.5" customHeight="1"/>
    <row r="971" ht="19.5" customHeight="1"/>
    <row r="972" ht="19.5" customHeight="1"/>
    <row r="973" ht="19.5" customHeight="1"/>
    <row r="974" ht="19.5" customHeight="1"/>
    <row r="975" ht="19.5" customHeight="1"/>
    <row r="976" ht="19.5" customHeight="1"/>
    <row r="977" ht="19.5" customHeight="1"/>
    <row r="978" ht="19.5" customHeight="1"/>
    <row r="979" ht="19.5" customHeight="1"/>
    <row r="980" ht="19.5" customHeight="1"/>
    <row r="981" ht="19.5" customHeight="1"/>
    <row r="982" ht="19.5" customHeight="1"/>
    <row r="983" ht="19.5" customHeight="1"/>
    <row r="984" ht="19.5" customHeight="1"/>
    <row r="985" ht="19.5" customHeight="1"/>
    <row r="986" ht="19.5" customHeight="1"/>
    <row r="987" ht="19.5" customHeight="1"/>
    <row r="988" ht="19.5" customHeight="1"/>
    <row r="989" ht="19.5" customHeight="1"/>
    <row r="990" ht="19.5" customHeight="1"/>
    <row r="991" ht="19.5" customHeight="1"/>
    <row r="992" ht="19.5" customHeight="1"/>
    <row r="993" ht="19.5" customHeight="1"/>
    <row r="994" ht="19.5" customHeight="1"/>
    <row r="995" ht="19.5" customHeight="1"/>
    <row r="996" ht="19.5" customHeight="1"/>
    <row r="997" ht="19.5" customHeight="1"/>
    <row r="998" ht="19.5" customHeight="1"/>
    <row r="999" ht="19.5" customHeight="1"/>
    <row r="1000" ht="19.5" customHeight="1"/>
  </sheetData>
  <mergeCells count="1">
    <mergeCell ref="A1:F1"/>
  </mergeCells>
  <dataValidations>
    <dataValidation type="date" operator="greaterThanOrEqual" allowBlank="1" showErrorMessage="1" sqref="E3:F6">
      <formula1>36161.0</formula1>
    </dataValidation>
    <dataValidation type="list" allowBlank="1" showErrorMessage="1" sqref="C3:C7">
      <formula1>'リスト'!$B$2:$B$3</formula1>
    </dataValidation>
    <dataValidation type="list" allowBlank="1" showErrorMessage="1" sqref="B3:B7">
      <formula1>'リスト'!$A$2:$A$7</formula1>
    </dataValidation>
  </dataValidations>
  <printOptions/>
  <pageMargins bottom="0.75" footer="0.0" header="0.0" left="0.7" right="0.7" top="0.75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1" width="15.22"/>
    <col customWidth="1" min="2" max="26" width="8.33"/>
  </cols>
  <sheetData>
    <row r="1" ht="19.5" customHeight="1">
      <c r="A1" s="4" t="s">
        <v>2</v>
      </c>
      <c r="B1" s="4" t="s">
        <v>16</v>
      </c>
      <c r="C1" s="4" t="s">
        <v>22</v>
      </c>
    </row>
    <row r="2" ht="19.5" customHeight="1">
      <c r="A2" s="4" t="s">
        <v>6</v>
      </c>
      <c r="B2" s="4" t="s">
        <v>20</v>
      </c>
      <c r="C2" s="4" t="s">
        <v>7</v>
      </c>
    </row>
    <row r="3" ht="19.5" customHeight="1">
      <c r="A3" s="4" t="s">
        <v>11</v>
      </c>
      <c r="B3" s="4" t="s">
        <v>21</v>
      </c>
      <c r="C3" s="4" t="s">
        <v>10</v>
      </c>
    </row>
    <row r="4" ht="19.5" customHeight="1">
      <c r="A4" s="4" t="s">
        <v>9</v>
      </c>
    </row>
    <row r="5" ht="19.5" customHeight="1">
      <c r="A5" s="4" t="s">
        <v>8</v>
      </c>
    </row>
    <row r="6" ht="19.5" customHeight="1">
      <c r="A6" s="4" t="s">
        <v>23</v>
      </c>
    </row>
    <row r="7" ht="19.5" customHeight="1">
      <c r="A7" s="4" t="s">
        <v>24</v>
      </c>
    </row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19.5" customHeight="1"/>
    <row r="921" ht="19.5" customHeight="1"/>
    <row r="922" ht="19.5" customHeight="1"/>
    <row r="923" ht="19.5" customHeight="1"/>
    <row r="924" ht="19.5" customHeight="1"/>
    <row r="925" ht="19.5" customHeight="1"/>
    <row r="926" ht="19.5" customHeight="1"/>
    <row r="927" ht="19.5" customHeight="1"/>
    <row r="928" ht="19.5" customHeight="1"/>
    <row r="929" ht="19.5" customHeight="1"/>
    <row r="930" ht="19.5" customHeight="1"/>
    <row r="931" ht="19.5" customHeight="1"/>
    <row r="932" ht="19.5" customHeight="1"/>
    <row r="933" ht="19.5" customHeight="1"/>
    <row r="934" ht="19.5" customHeight="1"/>
    <row r="935" ht="19.5" customHeight="1"/>
    <row r="936" ht="19.5" customHeight="1"/>
    <row r="937" ht="19.5" customHeight="1"/>
    <row r="938" ht="19.5" customHeight="1"/>
    <row r="939" ht="19.5" customHeight="1"/>
    <row r="940" ht="19.5" customHeight="1"/>
    <row r="941" ht="19.5" customHeight="1"/>
    <row r="942" ht="19.5" customHeight="1"/>
    <row r="943" ht="19.5" customHeight="1"/>
    <row r="944" ht="19.5" customHeight="1"/>
    <row r="945" ht="19.5" customHeight="1"/>
    <row r="946" ht="19.5" customHeight="1"/>
    <row r="947" ht="19.5" customHeight="1"/>
    <row r="948" ht="19.5" customHeight="1"/>
    <row r="949" ht="19.5" customHeight="1"/>
    <row r="950" ht="19.5" customHeight="1"/>
    <row r="951" ht="19.5" customHeight="1"/>
    <row r="952" ht="19.5" customHeight="1"/>
    <row r="953" ht="19.5" customHeight="1"/>
    <row r="954" ht="19.5" customHeight="1"/>
    <row r="955" ht="19.5" customHeight="1"/>
    <row r="956" ht="19.5" customHeight="1"/>
    <row r="957" ht="19.5" customHeight="1"/>
    <row r="958" ht="19.5" customHeight="1"/>
    <row r="959" ht="19.5" customHeight="1"/>
    <row r="960" ht="19.5" customHeight="1"/>
    <row r="961" ht="19.5" customHeight="1"/>
    <row r="962" ht="19.5" customHeight="1"/>
    <row r="963" ht="19.5" customHeight="1"/>
    <row r="964" ht="19.5" customHeight="1"/>
    <row r="965" ht="19.5" customHeight="1"/>
    <row r="966" ht="19.5" customHeight="1"/>
    <row r="967" ht="19.5" customHeight="1"/>
    <row r="968" ht="19.5" customHeight="1"/>
    <row r="969" ht="19.5" customHeight="1"/>
    <row r="970" ht="19.5" customHeight="1"/>
    <row r="971" ht="19.5" customHeight="1"/>
    <row r="972" ht="19.5" customHeight="1"/>
    <row r="973" ht="19.5" customHeight="1"/>
    <row r="974" ht="19.5" customHeight="1"/>
    <row r="975" ht="19.5" customHeight="1"/>
    <row r="976" ht="19.5" customHeight="1"/>
    <row r="977" ht="19.5" customHeight="1"/>
    <row r="978" ht="19.5" customHeight="1"/>
    <row r="979" ht="19.5" customHeight="1"/>
    <row r="980" ht="19.5" customHeight="1"/>
    <row r="981" ht="19.5" customHeight="1"/>
    <row r="982" ht="19.5" customHeight="1"/>
    <row r="983" ht="19.5" customHeight="1"/>
    <row r="984" ht="19.5" customHeight="1"/>
    <row r="985" ht="19.5" customHeight="1"/>
    <row r="986" ht="19.5" customHeight="1"/>
    <row r="987" ht="19.5" customHeight="1"/>
    <row r="988" ht="19.5" customHeight="1"/>
    <row r="989" ht="19.5" customHeight="1"/>
    <row r="990" ht="19.5" customHeight="1"/>
    <row r="991" ht="19.5" customHeight="1"/>
    <row r="992" ht="19.5" customHeight="1"/>
    <row r="993" ht="19.5" customHeight="1"/>
    <row r="994" ht="19.5" customHeight="1"/>
    <row r="995" ht="19.5" customHeight="1"/>
    <row r="996" ht="19.5" customHeight="1"/>
    <row r="997" ht="19.5" customHeight="1"/>
    <row r="998" ht="19.5" customHeight="1"/>
    <row r="999" ht="19.5" customHeight="1"/>
    <row r="1000" ht="19.5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2021-07-30T08:48:41Z</dcterms:created>
  <dc:creator>Microsoft Office User</dc:creator>
</cp:coreProperties>
</file>